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Заседание 13-2025\"/>
    </mc:Choice>
  </mc:AlternateContent>
  <xr:revisionPtr revIDLastSave="0" documentId="13_ncr:1_{D5A1ED7D-2AAB-4000-9D70-15E313E89A3E}" xr6:coauthVersionLast="47" xr6:coauthVersionMax="47" xr10:uidLastSave="{00000000-0000-0000-0000-000000000000}"/>
  <bookViews>
    <workbookView xWindow="-120" yWindow="-120" windowWidth="29040" windowHeight="15840" xr2:uid="{11CAD2FC-5C33-4771-8D9B-DB2DB7464FD6}"/>
  </bookViews>
  <sheets>
    <sheet name="Прил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B32" i="1"/>
</calcChain>
</file>

<file path=xl/sharedStrings.xml><?xml version="1.0" encoding="utf-8"?>
<sst xmlns="http://schemas.openxmlformats.org/spreadsheetml/2006/main" count="35" uniqueCount="35">
  <si>
    <t>Наименование медицинской организации</t>
  </si>
  <si>
    <t>Размер финансового обеспечения, рублей</t>
  </si>
  <si>
    <t>Посещения с иной целью</t>
  </si>
  <si>
    <t>Посещения по неотложной помощи</t>
  </si>
  <si>
    <t>Обращения в связи с заболеванием</t>
  </si>
  <si>
    <t>Случаи госпитализации в круглосуточном стационаре</t>
  </si>
  <si>
    <t>Всего, по всем условиям оказания медицинской помощи</t>
  </si>
  <si>
    <t>ГБУЗ "КАМЧАТСКАЯ КРАЕВАЯ БОЛЬНИЦА ИМ. А.С. ЛУКАШЕВСКОГО"</t>
  </si>
  <si>
    <t>ГБУЗ "КАМЧАТСКАЯ КРАЕВАЯ ДЕТСКАЯ БОЛЬНИЦА"</t>
  </si>
  <si>
    <t>ГБУЗ "КАМЧАТСКАЯ КРАЕВАЯ СТОМАТОЛОГИЧЕСКАЯ ПОЛИКЛИНИКА"</t>
  </si>
  <si>
    <t>ГБУЗ "КАМЧАТСКИЙ КРАЕВОЙ КОЖНО-ВЕНЕРОЛОГИЧЕСКИЙ ДИСПАНСЕР"</t>
  </si>
  <si>
    <t>ГБУЗ "КАМЧАТСКИЙ КРАЕВОЙ КАРДИОЛОГИЧЕСКИЙ ДИСПАНСЕР"</t>
  </si>
  <si>
    <t>ГБУЗ "КАМЧАТСКИЙ КРАЕВОЙ ОНКОЛОГИЧЕСКИЙ ДИСПАНСЕР"</t>
  </si>
  <si>
    <t>ГБУЗ КАМЧАТСКОГО КРАЯ "ПЕТРОПАВЛОВСК-КАМЧАТСКАЯ ГОРОДСКАЯ БОЛЬНИЦА № 2"</t>
  </si>
  <si>
    <t>ГБУЗ КАМЧАТСКОГО КРАЯ "ПЕТРОПАВЛОВСК - КАМЧАТСКАЯ ГОРОДСКАЯ ПОЛИКЛИНИКА № 1"</t>
  </si>
  <si>
    <t>ГБУЗ КАМЧАТСКОГО КРАЯ "ПЕТРОПАВЛОВСК-КАМЧАТСКАЯ ГОРОДСКАЯ ПОЛИКЛИНИКА № 3"</t>
  </si>
  <si>
    <t>ГБУЗ "КАМЧАТСКИЙ КРАЕВОЙ РОДИЛЬНЫЙ ДОМ"</t>
  </si>
  <si>
    <t>ГБУЗ КАМЧАТСКОГО КРАЯ "ПЕТРОПАВЛОВСК-КАМЧАТСКАЯ ГОРОДСКАЯ СТОМАТОЛОГИЧЕСКАЯ ПОЛИКЛИНИКА"</t>
  </si>
  <si>
    <t>ГБУЗ КАМЧАТСКОГО КРАЯ "ПЕТРОПАВЛОВСК-КАМЧАТСКАЯ ГОРОДСКАЯ ДЕТСКАЯ ПОЛИКЛИНИКА №1"</t>
  </si>
  <si>
    <t>ГБУЗ КАМЧАТСКОГО КРАЯ "ПЕТРОПАВЛОВСК-КАМЧАТСКАЯ ГОРОДСКАЯ ДЕТСКАЯ ПОЛИКЛИНИКА №2"</t>
  </si>
  <si>
    <t>ГБУЗ КАМЧАТСКОГО КРАЯ "ПЕТРОПАВЛОВСК - КАМЧАТСКАЯ ГОРОДСКАЯ ДЕТСКАЯ СТОМАТОЛОГИЧЕСКАЯ ПОЛИКЛИНИКА"</t>
  </si>
  <si>
    <t>ГБУЗ КАМЧАТСКОГО КРАЯ "ЕЛИЗОВСКАЯ РАЙОННАЯ БОЛЬНИЦА"</t>
  </si>
  <si>
    <t>ГБУЗ КАМЧАТСКОГО КРАЯ "ЕЛИЗОВСКАЯ РАЙОННАЯ СТОМАТОЛОГИЧЕСКАЯ ПОЛИКЛИНИКА"</t>
  </si>
  <si>
    <t>ГБУЗ КАМЧАТСКОГО КРАЯ "МИЛЬКОВСКАЯ РАЙОННАЯ БОЛЬНИЦА"</t>
  </si>
  <si>
    <t>ГБУЗ КАМЧАТСКОГО КРАЯ "КЛЮЧЕВСКАЯ РАЙОННАЯ БОЛЬНИЦА"</t>
  </si>
  <si>
    <t>ГБУЗ КАМЧАТСКОГО КРАЯ "ПЕНЖИНСКАЯ РАЙОННАЯ БОЛЬНИЦА"</t>
  </si>
  <si>
    <t>КАМЧАТСКАЯ БОЛЬНИЦА ФГБУЗ ДВОМЦ ФМБА РОССИИ</t>
  </si>
  <si>
    <t>ГБУЗ КАМЧАТСКОГО КРАЯ "ЕЛИЗОВСКАЯ СТАНЦИЯ СКОРОЙ МЕДИЦИНСКОЙ ПОМОЩИ"</t>
  </si>
  <si>
    <t>ГБУЗ "КАМЧАТСКИЙ КРАЕВОЙ ЦЕНТР ОБЩЕСТВЕННОГО ЗДОРОВЬЯ И МЕДИЦИНСКОЙ ПРОФИЛАКТИКИ"</t>
  </si>
  <si>
    <t>ИТОГО:</t>
  </si>
  <si>
    <t>к протоколу заседания Комиссии</t>
  </si>
  <si>
    <t>по разработке ТП ОМС в Камчатском крае</t>
  </si>
  <si>
    <t>Приложение № 4</t>
  </si>
  <si>
    <t>Размер финансового обеспечения медицинской помощи, оказанной в декабре 2025 года, превышающий установленный комиссией по разработке территориальной программы обязательного медицинского страхования размер финансового обеспечения медицинской помощи за счет средств ОМС</t>
  </si>
  <si>
    <t>страхованию от 15.01.2026 № 13/2025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</si>
</sst>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wrapText="1"/>
    </xf>
    <xf numFmtId="43" fontId="2" fillId="0" borderId="0" xfId="1" applyFont="1" applyAlignment="1">
      <alignment wrapText="1"/>
    </xf>
    <xf numFmtId="43" fontId="2" fillId="0" borderId="6" xfId="1" applyFont="1" applyBorder="1" applyAlignment="1">
      <alignment horizontal="center" vertical="center" wrapText="1"/>
    </xf>
    <xf numFmtId="43" fontId="2" fillId="0" borderId="7" xfId="1" applyFont="1" applyBorder="1" applyAlignment="1">
      <alignment horizontal="center" vertical="center" wrapText="1"/>
    </xf>
    <xf numFmtId="43" fontId="2" fillId="0" borderId="8" xfId="1" applyFont="1" applyBorder="1" applyAlignment="1">
      <alignment horizontal="center" vertical="center" wrapText="1"/>
    </xf>
    <xf numFmtId="43" fontId="3" fillId="0" borderId="9" xfId="1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43" fontId="2" fillId="0" borderId="11" xfId="1" applyFont="1" applyBorder="1" applyAlignment="1">
      <alignment wrapText="1"/>
    </xf>
    <xf numFmtId="43" fontId="2" fillId="0" borderId="12" xfId="1" applyFont="1" applyBorder="1" applyAlignment="1">
      <alignment wrapText="1"/>
    </xf>
    <xf numFmtId="43" fontId="2" fillId="0" borderId="13" xfId="1" applyFont="1" applyBorder="1" applyAlignment="1">
      <alignment wrapText="1"/>
    </xf>
    <xf numFmtId="43" fontId="3" fillId="0" borderId="14" xfId="1" applyFont="1" applyBorder="1" applyAlignment="1">
      <alignment wrapText="1"/>
    </xf>
    <xf numFmtId="0" fontId="2" fillId="0" borderId="15" xfId="0" applyFont="1" applyBorder="1" applyAlignment="1">
      <alignment vertical="center" wrapText="1"/>
    </xf>
    <xf numFmtId="43" fontId="2" fillId="0" borderId="16" xfId="1" applyFont="1" applyBorder="1" applyAlignment="1">
      <alignment wrapText="1"/>
    </xf>
    <xf numFmtId="43" fontId="2" fillId="0" borderId="17" xfId="1" applyFont="1" applyBorder="1" applyAlignment="1">
      <alignment wrapText="1"/>
    </xf>
    <xf numFmtId="43" fontId="2" fillId="0" borderId="18" xfId="1" applyFont="1" applyBorder="1" applyAlignment="1">
      <alignment wrapText="1"/>
    </xf>
    <xf numFmtId="43" fontId="3" fillId="0" borderId="19" xfId="1" applyFont="1" applyBorder="1" applyAlignment="1">
      <alignment wrapText="1"/>
    </xf>
    <xf numFmtId="0" fontId="2" fillId="0" borderId="20" xfId="0" applyFont="1" applyBorder="1" applyAlignment="1">
      <alignment wrapText="1"/>
    </xf>
    <xf numFmtId="43" fontId="2" fillId="0" borderId="21" xfId="1" applyFont="1" applyBorder="1" applyAlignment="1">
      <alignment wrapText="1"/>
    </xf>
    <xf numFmtId="43" fontId="2" fillId="0" borderId="22" xfId="1" applyFont="1" applyBorder="1" applyAlignment="1">
      <alignment wrapText="1"/>
    </xf>
    <xf numFmtId="43" fontId="3" fillId="0" borderId="23" xfId="1" applyFont="1" applyBorder="1" applyAlignment="1">
      <alignment wrapText="1"/>
    </xf>
    <xf numFmtId="0" fontId="4" fillId="0" borderId="0" xfId="0" applyFont="1" applyAlignment="1">
      <alignment horizontal="right" vertical="center"/>
    </xf>
    <xf numFmtId="164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 wrapText="1"/>
    </xf>
    <xf numFmtId="43" fontId="2" fillId="0" borderId="3" xfId="1" applyFont="1" applyBorder="1" applyAlignment="1">
      <alignment horizontal="center" vertical="center" wrapText="1"/>
    </xf>
    <xf numFmtId="43" fontId="2" fillId="0" borderId="4" xfId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FAA00-9E02-4FF9-9F08-D53FB994C549}">
  <sheetPr>
    <pageSetUpPr fitToPage="1"/>
  </sheetPr>
  <dimension ref="A1:K33"/>
  <sheetViews>
    <sheetView tabSelected="1" topLeftCell="A19" workbookViewId="0">
      <selection activeCell="J23" sqref="J23"/>
    </sheetView>
  </sheetViews>
  <sheetFormatPr defaultRowHeight="15" x14ac:dyDescent="0.25"/>
  <cols>
    <col min="1" max="1" width="56.5703125" style="1" customWidth="1"/>
    <col min="2" max="2" width="15.7109375" style="2" customWidth="1"/>
    <col min="3" max="4" width="16.7109375" style="2" customWidth="1"/>
    <col min="5" max="5" width="19" style="2" customWidth="1"/>
    <col min="6" max="6" width="16.5703125" style="1" bestFit="1" customWidth="1"/>
    <col min="7" max="16384" width="9.140625" style="1"/>
  </cols>
  <sheetData>
    <row r="1" spans="1:11" ht="15" customHeight="1" x14ac:dyDescent="0.25">
      <c r="E1" s="21"/>
      <c r="F1" s="21" t="s">
        <v>32</v>
      </c>
      <c r="K1" s="21"/>
    </row>
    <row r="2" spans="1:11" x14ac:dyDescent="0.25">
      <c r="E2" s="21"/>
      <c r="F2" s="21" t="s">
        <v>30</v>
      </c>
      <c r="K2" s="21"/>
    </row>
    <row r="3" spans="1:11" x14ac:dyDescent="0.25">
      <c r="F3" s="21" t="s">
        <v>31</v>
      </c>
      <c r="K3" s="21"/>
    </row>
    <row r="4" spans="1:11" x14ac:dyDescent="0.25">
      <c r="F4" s="21" t="s">
        <v>34</v>
      </c>
      <c r="K4" s="21"/>
    </row>
    <row r="5" spans="1:11" x14ac:dyDescent="0.25">
      <c r="K5" s="21"/>
    </row>
    <row r="6" spans="1:11" ht="39" customHeight="1" x14ac:dyDescent="0.25">
      <c r="A6" s="28" t="s">
        <v>33</v>
      </c>
      <c r="B6" s="28"/>
      <c r="C6" s="28"/>
      <c r="D6" s="28"/>
      <c r="E6" s="28"/>
      <c r="F6" s="28"/>
      <c r="K6" s="21"/>
    </row>
    <row r="7" spans="1:11" x14ac:dyDescent="0.25">
      <c r="K7" s="21"/>
    </row>
    <row r="8" spans="1:11" ht="15" customHeight="1" x14ac:dyDescent="0.25">
      <c r="A8" s="23" t="s">
        <v>0</v>
      </c>
      <c r="B8" s="25" t="s">
        <v>1</v>
      </c>
      <c r="C8" s="26"/>
      <c r="D8" s="26"/>
      <c r="E8" s="26"/>
      <c r="F8" s="27"/>
      <c r="K8" s="21"/>
    </row>
    <row r="9" spans="1:11" ht="71.25" x14ac:dyDescent="0.25">
      <c r="A9" s="24"/>
      <c r="B9" s="3" t="s">
        <v>2</v>
      </c>
      <c r="C9" s="4" t="s">
        <v>3</v>
      </c>
      <c r="D9" s="5" t="s">
        <v>4</v>
      </c>
      <c r="E9" s="5" t="s">
        <v>5</v>
      </c>
      <c r="F9" s="6" t="s">
        <v>6</v>
      </c>
      <c r="K9" s="21"/>
    </row>
    <row r="10" spans="1:11" ht="30" x14ac:dyDescent="0.25">
      <c r="A10" s="7" t="s">
        <v>7</v>
      </c>
      <c r="B10" s="8">
        <v>0</v>
      </c>
      <c r="C10" s="9">
        <v>282055.07999999099</v>
      </c>
      <c r="D10" s="10">
        <v>800003.36000000243</v>
      </c>
      <c r="E10" s="10">
        <v>89339986.930000126</v>
      </c>
      <c r="F10" s="11">
        <f>B10+C10+D10+E10</f>
        <v>90422045.370000124</v>
      </c>
    </row>
    <row r="11" spans="1:11" ht="24" customHeight="1" x14ac:dyDescent="0.25">
      <c r="A11" s="12" t="s">
        <v>8</v>
      </c>
      <c r="B11" s="13">
        <v>0</v>
      </c>
      <c r="C11" s="14">
        <v>0</v>
      </c>
      <c r="D11" s="15">
        <v>2204046.3600000003</v>
      </c>
      <c r="E11" s="15">
        <v>0</v>
      </c>
      <c r="F11" s="16">
        <f t="shared" ref="F11:F31" si="0">B11+C11+D11+E11</f>
        <v>2204046.3600000003</v>
      </c>
    </row>
    <row r="12" spans="1:11" ht="30" x14ac:dyDescent="0.25">
      <c r="A12" s="12" t="s">
        <v>9</v>
      </c>
      <c r="B12" s="13">
        <v>0</v>
      </c>
      <c r="C12" s="14">
        <v>0</v>
      </c>
      <c r="D12" s="15">
        <v>15894000</v>
      </c>
      <c r="E12" s="15">
        <v>0</v>
      </c>
      <c r="F12" s="16">
        <f t="shared" si="0"/>
        <v>15894000</v>
      </c>
    </row>
    <row r="13" spans="1:11" ht="30" x14ac:dyDescent="0.25">
      <c r="A13" s="12" t="s">
        <v>10</v>
      </c>
      <c r="B13" s="13">
        <v>0</v>
      </c>
      <c r="C13" s="14">
        <v>0</v>
      </c>
      <c r="D13" s="15">
        <v>2999996.9599999967</v>
      </c>
      <c r="E13" s="15">
        <v>0</v>
      </c>
      <c r="F13" s="16">
        <f t="shared" si="0"/>
        <v>2999996.9599999967</v>
      </c>
    </row>
    <row r="14" spans="1:11" ht="30" x14ac:dyDescent="0.25">
      <c r="A14" s="12" t="s">
        <v>11</v>
      </c>
      <c r="B14" s="13">
        <v>0</v>
      </c>
      <c r="C14" s="14">
        <v>155895.89000000068</v>
      </c>
      <c r="D14" s="15">
        <v>0</v>
      </c>
      <c r="E14" s="15">
        <v>0</v>
      </c>
      <c r="F14" s="16">
        <f t="shared" si="0"/>
        <v>155895.89000000068</v>
      </c>
    </row>
    <row r="15" spans="1:11" ht="30" x14ac:dyDescent="0.25">
      <c r="A15" s="12" t="s">
        <v>12</v>
      </c>
      <c r="B15" s="13">
        <v>0</v>
      </c>
      <c r="C15" s="14">
        <v>0</v>
      </c>
      <c r="D15" s="15">
        <v>0</v>
      </c>
      <c r="E15" s="15">
        <v>32135134.589999914</v>
      </c>
      <c r="F15" s="16">
        <f t="shared" si="0"/>
        <v>32135134.589999914</v>
      </c>
    </row>
    <row r="16" spans="1:11" ht="30" x14ac:dyDescent="0.25">
      <c r="A16" s="12" t="s">
        <v>13</v>
      </c>
      <c r="B16" s="13">
        <v>0</v>
      </c>
      <c r="C16" s="14">
        <v>1280762.6999999993</v>
      </c>
      <c r="D16" s="15">
        <v>0</v>
      </c>
      <c r="E16" s="15">
        <v>0</v>
      </c>
      <c r="F16" s="16">
        <f t="shared" si="0"/>
        <v>1280762.6999999993</v>
      </c>
    </row>
    <row r="17" spans="1:6" ht="30" x14ac:dyDescent="0.25">
      <c r="A17" s="12" t="s">
        <v>14</v>
      </c>
      <c r="B17" s="13">
        <v>0</v>
      </c>
      <c r="C17" s="14">
        <v>13370555.139999997</v>
      </c>
      <c r="D17" s="15">
        <v>0</v>
      </c>
      <c r="E17" s="15">
        <v>0</v>
      </c>
      <c r="F17" s="16">
        <f t="shared" si="0"/>
        <v>13370555.139999997</v>
      </c>
    </row>
    <row r="18" spans="1:6" ht="30" x14ac:dyDescent="0.25">
      <c r="A18" s="12" t="s">
        <v>15</v>
      </c>
      <c r="B18" s="13">
        <v>0</v>
      </c>
      <c r="C18" s="14">
        <v>3271691.9300000081</v>
      </c>
      <c r="D18" s="15">
        <v>0</v>
      </c>
      <c r="E18" s="15">
        <v>0</v>
      </c>
      <c r="F18" s="16">
        <f t="shared" si="0"/>
        <v>3271691.9300000081</v>
      </c>
    </row>
    <row r="19" spans="1:6" x14ac:dyDescent="0.25">
      <c r="A19" s="12" t="s">
        <v>16</v>
      </c>
      <c r="B19" s="13">
        <v>0</v>
      </c>
      <c r="C19" s="14">
        <v>88896.290000000139</v>
      </c>
      <c r="D19" s="15">
        <v>6684943.869999988</v>
      </c>
      <c r="E19" s="15">
        <v>0</v>
      </c>
      <c r="F19" s="16">
        <f t="shared" si="0"/>
        <v>6773840.159999988</v>
      </c>
    </row>
    <row r="20" spans="1:6" ht="45" x14ac:dyDescent="0.25">
      <c r="A20" s="12" t="s">
        <v>17</v>
      </c>
      <c r="B20" s="13">
        <v>0</v>
      </c>
      <c r="C20" s="14">
        <v>256845.22000000108</v>
      </c>
      <c r="D20" s="15">
        <v>14721231.95999999</v>
      </c>
      <c r="E20" s="15">
        <v>0</v>
      </c>
      <c r="F20" s="16">
        <f t="shared" si="0"/>
        <v>14978077.17999999</v>
      </c>
    </row>
    <row r="21" spans="1:6" ht="45" x14ac:dyDescent="0.25">
      <c r="A21" s="12" t="s">
        <v>18</v>
      </c>
      <c r="B21" s="13">
        <v>0</v>
      </c>
      <c r="C21" s="14">
        <v>1688526.2400000065</v>
      </c>
      <c r="D21" s="15">
        <v>0</v>
      </c>
      <c r="E21" s="15">
        <v>0</v>
      </c>
      <c r="F21" s="16">
        <f t="shared" si="0"/>
        <v>1688526.2400000065</v>
      </c>
    </row>
    <row r="22" spans="1:6" ht="45" x14ac:dyDescent="0.25">
      <c r="A22" s="12" t="s">
        <v>19</v>
      </c>
      <c r="B22" s="13">
        <v>0</v>
      </c>
      <c r="C22" s="14">
        <v>3147891.3999999859</v>
      </c>
      <c r="D22" s="15">
        <v>0</v>
      </c>
      <c r="E22" s="15">
        <v>0</v>
      </c>
      <c r="F22" s="16">
        <f t="shared" si="0"/>
        <v>3147891.3999999859</v>
      </c>
    </row>
    <row r="23" spans="1:6" ht="45" x14ac:dyDescent="0.25">
      <c r="A23" s="12" t="s">
        <v>20</v>
      </c>
      <c r="B23" s="13">
        <v>0</v>
      </c>
      <c r="C23" s="14">
        <v>0</v>
      </c>
      <c r="D23" s="15">
        <v>19000002.449999999</v>
      </c>
      <c r="E23" s="15">
        <v>0</v>
      </c>
      <c r="F23" s="16">
        <f t="shared" si="0"/>
        <v>19000002.449999999</v>
      </c>
    </row>
    <row r="24" spans="1:6" ht="30" x14ac:dyDescent="0.25">
      <c r="A24" s="12" t="s">
        <v>21</v>
      </c>
      <c r="B24" s="13">
        <v>15532780.490000039</v>
      </c>
      <c r="C24" s="14">
        <v>7163156.5199999968</v>
      </c>
      <c r="D24" s="15">
        <v>0</v>
      </c>
      <c r="E24" s="15">
        <v>0</v>
      </c>
      <c r="F24" s="16">
        <f t="shared" si="0"/>
        <v>22695937.010000035</v>
      </c>
    </row>
    <row r="25" spans="1:6" ht="36" customHeight="1" x14ac:dyDescent="0.25">
      <c r="A25" s="12" t="s">
        <v>22</v>
      </c>
      <c r="B25" s="13">
        <v>0</v>
      </c>
      <c r="C25" s="14">
        <v>0</v>
      </c>
      <c r="D25" s="15">
        <v>14011916.000000026</v>
      </c>
      <c r="E25" s="15">
        <v>0</v>
      </c>
      <c r="F25" s="16">
        <f t="shared" si="0"/>
        <v>14011916.000000026</v>
      </c>
    </row>
    <row r="26" spans="1:6" ht="30" x14ac:dyDescent="0.25">
      <c r="A26" s="12" t="s">
        <v>23</v>
      </c>
      <c r="B26" s="13">
        <v>0</v>
      </c>
      <c r="C26" s="14">
        <v>370823.67999999999</v>
      </c>
      <c r="D26" s="15">
        <v>0</v>
      </c>
      <c r="E26" s="15">
        <v>0</v>
      </c>
      <c r="F26" s="16">
        <f t="shared" si="0"/>
        <v>370823.67999999999</v>
      </c>
    </row>
    <row r="27" spans="1:6" ht="30" x14ac:dyDescent="0.25">
      <c r="A27" s="12" t="s">
        <v>24</v>
      </c>
      <c r="B27" s="13">
        <v>0</v>
      </c>
      <c r="C27" s="14">
        <v>112620.61000000039</v>
      </c>
      <c r="D27" s="15">
        <v>0</v>
      </c>
      <c r="E27" s="15">
        <v>0</v>
      </c>
      <c r="F27" s="16">
        <f t="shared" si="0"/>
        <v>112620.61000000039</v>
      </c>
    </row>
    <row r="28" spans="1:6" ht="30" x14ac:dyDescent="0.25">
      <c r="A28" s="12" t="s">
        <v>25</v>
      </c>
      <c r="B28" s="13">
        <v>1678311.9500000249</v>
      </c>
      <c r="C28" s="14">
        <v>609997.15999999898</v>
      </c>
      <c r="D28" s="15">
        <v>0</v>
      </c>
      <c r="E28" s="15">
        <v>0</v>
      </c>
      <c r="F28" s="16">
        <f t="shared" si="0"/>
        <v>2288309.1100000236</v>
      </c>
    </row>
    <row r="29" spans="1:6" ht="30" x14ac:dyDescent="0.25">
      <c r="A29" s="12" t="s">
        <v>26</v>
      </c>
      <c r="B29" s="13">
        <v>0</v>
      </c>
      <c r="C29" s="14">
        <v>222344.1899999998</v>
      </c>
      <c r="D29" s="15">
        <v>0</v>
      </c>
      <c r="E29" s="15">
        <v>0</v>
      </c>
      <c r="F29" s="16">
        <f t="shared" si="0"/>
        <v>222344.1899999998</v>
      </c>
    </row>
    <row r="30" spans="1:6" ht="30" x14ac:dyDescent="0.25">
      <c r="A30" s="12" t="s">
        <v>27</v>
      </c>
      <c r="B30" s="13">
        <v>0</v>
      </c>
      <c r="C30" s="14">
        <v>108168.19999999825</v>
      </c>
      <c r="D30" s="15">
        <v>0</v>
      </c>
      <c r="E30" s="15">
        <v>0</v>
      </c>
      <c r="F30" s="16">
        <f t="shared" si="0"/>
        <v>108168.19999999825</v>
      </c>
    </row>
    <row r="31" spans="1:6" ht="45" x14ac:dyDescent="0.25">
      <c r="A31" s="12" t="s">
        <v>28</v>
      </c>
      <c r="B31" s="13">
        <v>0</v>
      </c>
      <c r="C31" s="14">
        <v>975798.69000000053</v>
      </c>
      <c r="D31" s="15">
        <v>0</v>
      </c>
      <c r="E31" s="15">
        <v>0</v>
      </c>
      <c r="F31" s="16">
        <f t="shared" si="0"/>
        <v>975798.69000000053</v>
      </c>
    </row>
    <row r="32" spans="1:6" x14ac:dyDescent="0.25">
      <c r="A32" s="17" t="s">
        <v>29</v>
      </c>
      <c r="B32" s="18">
        <f>SUM(B10:B31)</f>
        <v>17211092.440000065</v>
      </c>
      <c r="C32" s="19">
        <v>33106028.939999986</v>
      </c>
      <c r="D32" s="19">
        <v>76316140.960000008</v>
      </c>
      <c r="E32" s="19">
        <v>121475121.52000004</v>
      </c>
      <c r="F32" s="20">
        <f>SUM(F10:F31)</f>
        <v>248108383.86000004</v>
      </c>
    </row>
    <row r="33" spans="6:6" x14ac:dyDescent="0.25">
      <c r="F33" s="22"/>
    </row>
  </sheetData>
  <mergeCells count="3">
    <mergeCell ref="A8:A9"/>
    <mergeCell ref="B8:F8"/>
    <mergeCell ref="A6:F6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Чистотина Анна Вячеславовна</cp:lastModifiedBy>
  <cp:lastPrinted>2026-01-29T00:41:08Z</cp:lastPrinted>
  <dcterms:created xsi:type="dcterms:W3CDTF">2026-01-26T22:28:25Z</dcterms:created>
  <dcterms:modified xsi:type="dcterms:W3CDTF">2026-01-29T01:44:38Z</dcterms:modified>
</cp:coreProperties>
</file>